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311"/>
  <workbookPr showInkAnnotation="0"/>
  <mc:AlternateContent xmlns:mc="http://schemas.openxmlformats.org/markup-compatibility/2006">
    <mc:Choice Requires="x15">
      <x15ac:absPath xmlns:x15ac="http://schemas.microsoft.com/office/spreadsheetml/2010/11/ac" url="/Users/marcinszyszko/Downloads/"/>
    </mc:Choice>
  </mc:AlternateContent>
  <bookViews>
    <workbookView xWindow="0" yWindow="460" windowWidth="28800" windowHeight="17440"/>
  </bookViews>
  <sheets>
    <sheet name="semestrale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8" i="1" l="1"/>
  <c r="D28" i="1"/>
  <c r="E28" i="1"/>
  <c r="F28" i="1"/>
  <c r="G28" i="1"/>
  <c r="H28" i="1"/>
  <c r="C29" i="1"/>
  <c r="D29" i="1"/>
  <c r="E29" i="1"/>
  <c r="F29" i="1"/>
  <c r="G29" i="1"/>
  <c r="H29" i="1"/>
  <c r="C36" i="1"/>
  <c r="D36" i="1"/>
  <c r="E36" i="1"/>
  <c r="F36" i="1"/>
  <c r="G36" i="1"/>
  <c r="H36" i="1"/>
  <c r="C43" i="1"/>
  <c r="D43" i="1"/>
  <c r="E43" i="1"/>
  <c r="F43" i="1"/>
  <c r="G43" i="1"/>
  <c r="H43" i="1"/>
  <c r="C51" i="1"/>
  <c r="D51" i="1"/>
  <c r="E51" i="1"/>
  <c r="F51" i="1"/>
  <c r="G51" i="1"/>
  <c r="H51" i="1"/>
  <c r="C53" i="1"/>
  <c r="D53" i="1"/>
  <c r="E53" i="1"/>
  <c r="F53" i="1"/>
  <c r="G53" i="1"/>
  <c r="H53" i="1"/>
  <c r="C58" i="1"/>
  <c r="D58" i="1"/>
  <c r="E58" i="1"/>
  <c r="F58" i="1"/>
  <c r="G58" i="1"/>
  <c r="H58" i="1"/>
  <c r="C64" i="1"/>
  <c r="D64" i="1"/>
  <c r="E64" i="1"/>
  <c r="F64" i="1"/>
  <c r="G64" i="1"/>
  <c r="H64" i="1"/>
  <c r="C69" i="1"/>
  <c r="D69" i="1"/>
  <c r="E69" i="1"/>
  <c r="F69" i="1"/>
  <c r="G69" i="1"/>
  <c r="H69" i="1"/>
  <c r="C78" i="1"/>
  <c r="E78" i="1"/>
  <c r="F78" i="1"/>
  <c r="G78" i="1"/>
  <c r="H78" i="1"/>
  <c r="F84" i="1"/>
  <c r="D90" i="1"/>
  <c r="F90" i="1"/>
  <c r="H90" i="1"/>
  <c r="C91" i="1"/>
  <c r="D91" i="1"/>
  <c r="E91" i="1"/>
  <c r="F91" i="1"/>
  <c r="G91" i="1"/>
  <c r="H91" i="1"/>
  <c r="C96" i="1"/>
  <c r="D96" i="1"/>
  <c r="E96" i="1"/>
  <c r="F96" i="1"/>
  <c r="G96" i="1"/>
  <c r="H96" i="1"/>
  <c r="C112" i="1"/>
  <c r="D112" i="1"/>
  <c r="E112" i="1"/>
  <c r="F112" i="1"/>
  <c r="G112" i="1"/>
  <c r="H112" i="1"/>
  <c r="C113" i="1"/>
  <c r="D113" i="1"/>
  <c r="E113" i="1"/>
  <c r="F113" i="1"/>
  <c r="G113" i="1"/>
  <c r="H113" i="1"/>
  <c r="D119" i="1"/>
</calcChain>
</file>

<file path=xl/sharedStrings.xml><?xml version="1.0" encoding="utf-8"?>
<sst xmlns="http://schemas.openxmlformats.org/spreadsheetml/2006/main" count="148" uniqueCount="92">
  <si>
    <t>PROCEDURA  DI  LIQUIDAZIONE  COATTA  AMMINISTRATIVA</t>
  </si>
  <si>
    <t>DELLA SOCIETA'</t>
  </si>
  <si>
    <t xml:space="preserve">CON  SEDE  IN                                       ,  VIA  </t>
  </si>
  <si>
    <t xml:space="preserve">RENDICONTO SEMESTRALE (O FINALE) N°   AL </t>
  </si>
  <si>
    <t xml:space="preserve">PROCEDURA: </t>
  </si>
  <si>
    <t>VERBALE DI CONSEGNA DEI BENI</t>
  </si>
  <si>
    <t>INVENTARIO</t>
  </si>
  <si>
    <t xml:space="preserve">SEDE: </t>
  </si>
  <si>
    <t xml:space="preserve">Data: </t>
  </si>
  <si>
    <t>DICH. STATO INSOLVENZA</t>
  </si>
  <si>
    <t>RELAZIONE ALLA PROCURA</t>
  </si>
  <si>
    <t xml:space="preserve">D.M. DI L.C.A.: </t>
  </si>
  <si>
    <t xml:space="preserve">P.IVA O C.F.: </t>
  </si>
  <si>
    <t>AZIONE DI RESPONSABILITA'</t>
  </si>
  <si>
    <t>DEPOSITO STATO PASSIVO</t>
  </si>
  <si>
    <t xml:space="preserve">RENDICONTO DEL SEMESTRE: </t>
  </si>
  <si>
    <t xml:space="preserve">PERIODO: </t>
  </si>
  <si>
    <t>USO MEZZO PROPRIO</t>
  </si>
  <si>
    <t>D.M. COMITATO DI SORVEGLIANZA</t>
  </si>
  <si>
    <t>VALORE INIZIALE</t>
  </si>
  <si>
    <t>VARIAZIONE SEMESTRALE</t>
  </si>
  <si>
    <t>VALORE COMPLESSIVO</t>
  </si>
  <si>
    <t>DENOMINAZIONE VOCI</t>
  </si>
  <si>
    <t>ENTRATE</t>
  </si>
  <si>
    <t>USCITE</t>
  </si>
  <si>
    <t>1) cassa</t>
  </si>
  <si>
    <t>2) banca c/c</t>
  </si>
  <si>
    <t>3) interessi</t>
  </si>
  <si>
    <t>TOTALE</t>
  </si>
  <si>
    <t>SALDO</t>
  </si>
  <si>
    <t>REALIZZI ATTIVITA'</t>
  </si>
  <si>
    <t>A) PARTECIPAZIONI SOCIETA'</t>
  </si>
  <si>
    <t xml:space="preserve">valore di perizia </t>
  </si>
  <si>
    <t>1) realizzi</t>
  </si>
  <si>
    <t>2) spese relative (perizia, notaio, pubbl.)</t>
  </si>
  <si>
    <t>B) ATTIVITA' MOBILIARI</t>
  </si>
  <si>
    <t>valore perizia L.</t>
  </si>
  <si>
    <t>uscite spese relative</t>
  </si>
  <si>
    <t>2) spese di perizia</t>
  </si>
  <si>
    <t>3)spese notarili, pubblicazione ed altre</t>
  </si>
  <si>
    <t>IVA relativa incassata</t>
  </si>
  <si>
    <t>C) ATTIVITA' IMMOBILIARI</t>
  </si>
  <si>
    <t>SUBTOTALE</t>
  </si>
  <si>
    <t xml:space="preserve"> </t>
  </si>
  <si>
    <t>VARIAZIONI SEMESTRE</t>
  </si>
  <si>
    <t>RIPORTO SUBTOTALE</t>
  </si>
  <si>
    <t>D) RECUPERO CREDITI</t>
  </si>
  <si>
    <t>valore origin. L.</t>
  </si>
  <si>
    <t>1) recuperi giudiziali</t>
  </si>
  <si>
    <t>spese legali</t>
  </si>
  <si>
    <t>IVA e C.P.</t>
  </si>
  <si>
    <t>2) recuperi stragiudiziali</t>
  </si>
  <si>
    <t xml:space="preserve">3) abbandono crediti </t>
  </si>
  <si>
    <t>E) ALTRE ATTIVITA'</t>
  </si>
  <si>
    <t>1) consegne</t>
  </si>
  <si>
    <t>2) interessi netti bancari</t>
  </si>
  <si>
    <t>3) rimborsi di spese</t>
  </si>
  <si>
    <t>4) riparto accantonato</t>
  </si>
  <si>
    <t>5) arrotondamenti</t>
  </si>
  <si>
    <t>IVA relativa alla cessione contratto leasing</t>
  </si>
  <si>
    <t>F) TRANSAZIONE DEBITI</t>
  </si>
  <si>
    <t>Autorizzazione Ministeriale</t>
  </si>
  <si>
    <t>(solo per il semestre in corso)</t>
  </si>
  <si>
    <t>Valore iniziale (Lire …………….)</t>
  </si>
  <si>
    <t>1) Pagamenti effettuati</t>
  </si>
  <si>
    <t>G) RIPARTI AUTORIZZATI</t>
  </si>
  <si>
    <t>1) Pagamento Creditori Privilegiati</t>
  </si>
  <si>
    <t>2) Pagamento Creditori Chirografari</t>
  </si>
  <si>
    <t>H) SPESE GENERALI</t>
  </si>
  <si>
    <t>1) Rimborso spese missioni commissari liquidatori</t>
  </si>
  <si>
    <t>2) N.  acconti ai commissari liquidatori</t>
  </si>
  <si>
    <t>3) Iva e C.P. sugli acconti ai commissari liquidatori</t>
  </si>
  <si>
    <t>4) Rimborso spese Comitato di Sorveglianza</t>
  </si>
  <si>
    <t>5) Gettoni e compenso Comitato di Sorveglianza</t>
  </si>
  <si>
    <t>6) Spese legali, giudiziarie e notarili</t>
  </si>
  <si>
    <t>7) Altre spese</t>
  </si>
  <si>
    <t>1. Collaborazioni</t>
  </si>
  <si>
    <t>2. Imposte e tasse</t>
  </si>
  <si>
    <t>3. Generali (amministrative, bancarie, ...)</t>
  </si>
  <si>
    <t>4. Sorveglianza</t>
  </si>
  <si>
    <t>5. Energia elettrica</t>
  </si>
  <si>
    <t>6. Stipendi e contributi</t>
  </si>
  <si>
    <t>8) Iva versata</t>
  </si>
  <si>
    <t>QUADRATURA</t>
  </si>
  <si>
    <t>RIEPILOGO FINALE LIQUIDITA'</t>
  </si>
  <si>
    <t>Cassa</t>
  </si>
  <si>
    <t>Banca</t>
  </si>
  <si>
    <t xml:space="preserve">Banca </t>
  </si>
  <si>
    <t>Totale</t>
  </si>
  <si>
    <t>I COMMISSARI LIQUIDATORI</t>
  </si>
  <si>
    <t>VISTO SI APPROVA</t>
  </si>
  <si>
    <t>IL COMITATO DI SORVEGLIANZA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</si>
</sst>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"/>
    <numFmt numFmtId="165" formatCode="#,##0_ ;\-#,##0\ "/>
    <numFmt numFmtId="166" formatCode="h:mm"/>
    <numFmt numFmtId="167" formatCode="&quot;L. &quot;#,##0;&quot;-L. &quot;#,##0"/>
  </numFmts>
  <fonts count="13" x14ac:knownFonts="1">
    <font>
      <sz val="11"/>
      <name val="Times New Roman"/>
      <family val="1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Times New Roman"/>
      <family val="1"/>
    </font>
    <font>
      <b/>
      <sz val="26"/>
      <name val="Times New Roman"/>
      <family val="1"/>
    </font>
    <font>
      <sz val="28"/>
      <name val="Times New Roman"/>
      <family val="1"/>
    </font>
    <font>
      <sz val="10"/>
      <color indexed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6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44"/>
      </patternFill>
    </fill>
    <fill>
      <patternFill patternType="solid">
        <fgColor indexed="46"/>
        <bgColor indexed="45"/>
      </patternFill>
    </fill>
  </fills>
  <borders count="17">
    <border>
      <left/>
      <right/>
      <top/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/>
      <top style="medium">
        <color indexed="63"/>
      </top>
      <bottom/>
      <diagonal/>
    </border>
    <border>
      <left/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double">
        <color indexed="63"/>
      </bottom>
      <diagonal/>
    </border>
    <border>
      <left style="medium">
        <color indexed="63"/>
      </left>
      <right style="medium">
        <color indexed="63"/>
      </right>
      <top style="double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double">
        <color indexed="63"/>
      </bottom>
      <diagonal/>
    </border>
    <border>
      <left style="medium">
        <color indexed="63"/>
      </left>
      <right style="medium">
        <color indexed="63"/>
      </right>
      <top/>
      <bottom style="double">
        <color indexed="63"/>
      </bottom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/>
      <diagonal/>
    </border>
  </borders>
  <cellStyleXfs count="5">
    <xf numFmtId="0" fontId="0" fillId="0" borderId="0"/>
    <xf numFmtId="0" fontId="12" fillId="0" borderId="0"/>
    <xf numFmtId="0" fontId="1" fillId="0" borderId="0"/>
    <xf numFmtId="0" fontId="2" fillId="3" borderId="0" applyNumberFormat="0" applyBorder="0" applyAlignment="0" applyProtection="0"/>
    <xf numFmtId="0" fontId="3" fillId="2" borderId="0" applyNumberFormat="0" applyBorder="0" applyAlignment="0" applyProtection="0"/>
  </cellStyleXfs>
  <cellXfs count="77">
    <xf numFmtId="0" fontId="0" fillId="0" borderId="0" xfId="0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4" fillId="0" borderId="0" xfId="1" applyFont="1" applyBorder="1"/>
    <xf numFmtId="0" fontId="8" fillId="0" borderId="0" xfId="2" applyFont="1"/>
    <xf numFmtId="0" fontId="4" fillId="0" borderId="1" xfId="2" applyFont="1" applyBorder="1"/>
    <xf numFmtId="0" fontId="8" fillId="0" borderId="2" xfId="2" applyFont="1" applyBorder="1"/>
    <xf numFmtId="0" fontId="1" fillId="0" borderId="2" xfId="2" applyFont="1" applyBorder="1"/>
    <xf numFmtId="0" fontId="0" fillId="0" borderId="2" xfId="0" applyBorder="1"/>
    <xf numFmtId="0" fontId="8" fillId="0" borderId="3" xfId="2" applyFont="1" applyBorder="1"/>
    <xf numFmtId="0" fontId="4" fillId="0" borderId="4" xfId="2" applyFont="1" applyBorder="1"/>
    <xf numFmtId="0" fontId="8" fillId="0" borderId="5" xfId="2" applyFont="1" applyBorder="1"/>
    <xf numFmtId="0" fontId="1" fillId="0" borderId="5" xfId="2" applyFont="1" applyBorder="1"/>
    <xf numFmtId="0" fontId="0" fillId="0" borderId="5" xfId="0" applyBorder="1"/>
    <xf numFmtId="0" fontId="8" fillId="0" borderId="6" xfId="2" applyFont="1" applyBorder="1"/>
    <xf numFmtId="0" fontId="4" fillId="0" borderId="0" xfId="2" applyFont="1"/>
    <xf numFmtId="0" fontId="4" fillId="0" borderId="3" xfId="2" applyFont="1" applyBorder="1"/>
    <xf numFmtId="164" fontId="4" fillId="0" borderId="0" xfId="2" applyNumberFormat="1" applyFont="1"/>
    <xf numFmtId="164" fontId="4" fillId="0" borderId="5" xfId="2" applyNumberFormat="1" applyFont="1" applyBorder="1"/>
    <xf numFmtId="0" fontId="4" fillId="0" borderId="6" xfId="2" applyFont="1" applyBorder="1"/>
    <xf numFmtId="0" fontId="4" fillId="0" borderId="0" xfId="2" applyFont="1" applyAlignment="1">
      <alignment horizontal="left"/>
    </xf>
    <xf numFmtId="0" fontId="4" fillId="0" borderId="0" xfId="2" applyFont="1" applyAlignment="1"/>
    <xf numFmtId="0" fontId="4" fillId="0" borderId="5" xfId="2" applyFont="1" applyBorder="1"/>
    <xf numFmtId="0" fontId="8" fillId="0" borderId="7" xfId="2" applyFont="1" applyBorder="1" applyAlignment="1">
      <alignment horizontal="center"/>
    </xf>
    <xf numFmtId="3" fontId="4" fillId="0" borderId="8" xfId="2" applyNumberFormat="1" applyFont="1" applyBorder="1"/>
    <xf numFmtId="3" fontId="8" fillId="0" borderId="9" xfId="2" applyNumberFormat="1" applyFont="1" applyBorder="1"/>
    <xf numFmtId="3" fontId="8" fillId="0" borderId="10" xfId="1" applyNumberFormat="1" applyFont="1" applyBorder="1"/>
    <xf numFmtId="0" fontId="8" fillId="0" borderId="0" xfId="1" applyFont="1"/>
    <xf numFmtId="3" fontId="8" fillId="0" borderId="5" xfId="2" applyNumberFormat="1" applyFont="1" applyBorder="1"/>
    <xf numFmtId="3" fontId="4" fillId="0" borderId="0" xfId="0" applyNumberFormat="1" applyFont="1" applyAlignment="1">
      <alignment horizontal="left"/>
    </xf>
    <xf numFmtId="3" fontId="4" fillId="0" borderId="11" xfId="2" applyNumberFormat="1" applyFont="1" applyBorder="1"/>
    <xf numFmtId="165" fontId="4" fillId="0" borderId="0" xfId="2" applyNumberFormat="1" applyFont="1" applyAlignment="1">
      <alignment horizontal="left"/>
    </xf>
    <xf numFmtId="0" fontId="9" fillId="0" borderId="0" xfId="2" applyFont="1" applyBorder="1"/>
    <xf numFmtId="0" fontId="8" fillId="0" borderId="0" xfId="2" applyFont="1" applyBorder="1"/>
    <xf numFmtId="3" fontId="8" fillId="0" borderId="7" xfId="2" applyNumberFormat="1" applyFont="1" applyBorder="1"/>
    <xf numFmtId="3" fontId="8" fillId="0" borderId="0" xfId="2" applyNumberFormat="1" applyFont="1" applyBorder="1"/>
    <xf numFmtId="0" fontId="8" fillId="0" borderId="0" xfId="1" applyFont="1" applyBorder="1"/>
    <xf numFmtId="3" fontId="8" fillId="0" borderId="7" xfId="1" applyNumberFormat="1" applyFont="1" applyBorder="1" applyAlignment="1">
      <alignment horizontal="center"/>
    </xf>
    <xf numFmtId="0" fontId="8" fillId="0" borderId="0" xfId="1" applyFont="1" applyAlignment="1">
      <alignment vertical="top"/>
    </xf>
    <xf numFmtId="3" fontId="8" fillId="0" borderId="8" xfId="1" applyNumberFormat="1" applyFont="1" applyBorder="1" applyAlignment="1">
      <alignment horizontal="right"/>
    </xf>
    <xf numFmtId="3" fontId="8" fillId="0" borderId="11" xfId="1" applyNumberFormat="1" applyFont="1" applyBorder="1" applyAlignment="1">
      <alignment horizontal="right"/>
    </xf>
    <xf numFmtId="3" fontId="4" fillId="0" borderId="8" xfId="1" applyNumberFormat="1" applyFont="1" applyBorder="1" applyAlignment="1">
      <alignment horizontal="right"/>
    </xf>
    <xf numFmtId="3" fontId="4" fillId="0" borderId="0" xfId="1" applyNumberFormat="1" applyFont="1" applyAlignment="1">
      <alignment horizontal="left"/>
    </xf>
    <xf numFmtId="3" fontId="4" fillId="0" borderId="8" xfId="1" applyNumberFormat="1" applyFont="1" applyBorder="1" applyAlignment="1">
      <alignment horizontal="left"/>
    </xf>
    <xf numFmtId="3" fontId="4" fillId="0" borderId="11" xfId="1" applyNumberFormat="1" applyFont="1" applyBorder="1" applyAlignment="1">
      <alignment horizontal="right"/>
    </xf>
    <xf numFmtId="3" fontId="4" fillId="0" borderId="5" xfId="0" applyNumberFormat="1" applyFont="1" applyBorder="1"/>
    <xf numFmtId="3" fontId="4" fillId="0" borderId="6" xfId="0" applyNumberFormat="1" applyFont="1" applyBorder="1"/>
    <xf numFmtId="3" fontId="8" fillId="0" borderId="13" xfId="1" applyNumberFormat="1" applyFont="1" applyBorder="1" applyAlignment="1">
      <alignment horizontal="right"/>
    </xf>
    <xf numFmtId="166" fontId="4" fillId="0" borderId="0" xfId="1" applyNumberFormat="1" applyFont="1"/>
    <xf numFmtId="3" fontId="8" fillId="0" borderId="14" xfId="1" applyNumberFormat="1" applyFont="1" applyBorder="1" applyAlignment="1">
      <alignment horizontal="right"/>
    </xf>
    <xf numFmtId="3" fontId="4" fillId="0" borderId="15" xfId="1" applyNumberFormat="1" applyFont="1" applyBorder="1" applyAlignment="1">
      <alignment horizontal="right"/>
    </xf>
    <xf numFmtId="3" fontId="4" fillId="0" borderId="16" xfId="1" applyNumberFormat="1" applyFont="1" applyBorder="1" applyAlignment="1">
      <alignment horizontal="right"/>
    </xf>
    <xf numFmtId="0" fontId="8" fillId="0" borderId="0" xfId="0" applyFont="1"/>
    <xf numFmtId="0" fontId="8" fillId="0" borderId="7" xfId="1" applyFont="1" applyBorder="1" applyAlignment="1">
      <alignment horizontal="center"/>
    </xf>
    <xf numFmtId="3" fontId="8" fillId="0" borderId="8" xfId="1" applyNumberFormat="1" applyFont="1" applyBorder="1" applyAlignment="1">
      <alignment horizontal="center"/>
    </xf>
    <xf numFmtId="0" fontId="4" fillId="0" borderId="0" xfId="1" applyFont="1" applyAlignment="1">
      <alignment horizontal="right"/>
    </xf>
    <xf numFmtId="0" fontId="8" fillId="0" borderId="0" xfId="1" applyFont="1" applyAlignment="1">
      <alignment horizontal="left" vertical="top"/>
    </xf>
    <xf numFmtId="3" fontId="4" fillId="0" borderId="8" xfId="1" applyNumberFormat="1" applyFont="1" applyBorder="1"/>
    <xf numFmtId="3" fontId="4" fillId="0" borderId="0" xfId="0" applyNumberFormat="1" applyFont="1"/>
    <xf numFmtId="3" fontId="4" fillId="0" borderId="8" xfId="0" applyNumberFormat="1" applyFont="1" applyBorder="1"/>
    <xf numFmtId="3" fontId="8" fillId="0" borderId="7" xfId="1" applyNumberFormat="1" applyFont="1" applyBorder="1"/>
    <xf numFmtId="3" fontId="4" fillId="0" borderId="0" xfId="1" applyNumberFormat="1" applyFont="1"/>
    <xf numFmtId="167" fontId="4" fillId="0" borderId="0" xfId="1" applyNumberFormat="1" applyFont="1" applyBorder="1"/>
    <xf numFmtId="0" fontId="4" fillId="0" borderId="0" xfId="0" applyFont="1"/>
    <xf numFmtId="3" fontId="4" fillId="0" borderId="5" xfId="1" applyNumberFormat="1" applyFont="1" applyBorder="1"/>
    <xf numFmtId="0" fontId="10" fillId="0" borderId="0" xfId="1" applyFont="1" applyAlignment="1">
      <alignment horizontal="center"/>
    </xf>
    <xf numFmtId="0" fontId="0" fillId="0" borderId="0" xfId="1" applyFont="1" applyAlignment="1">
      <alignment horizontal="center"/>
    </xf>
    <xf numFmtId="0" fontId="0" fillId="0" borderId="0" xfId="1" applyFont="1"/>
    <xf numFmtId="0" fontId="11" fillId="0" borderId="0" xfId="1" applyFont="1"/>
    <xf numFmtId="0" fontId="11" fillId="0" borderId="0" xfId="0" applyFont="1"/>
    <xf numFmtId="0" fontId="8" fillId="0" borderId="7" xfId="2" applyFont="1" applyBorder="1" applyAlignment="1">
      <alignment horizontal="center"/>
    </xf>
    <xf numFmtId="3" fontId="8" fillId="0" borderId="1" xfId="1" applyNumberFormat="1" applyFont="1" applyBorder="1" applyAlignment="1">
      <alignment horizontal="center"/>
    </xf>
    <xf numFmtId="3" fontId="8" fillId="0" borderId="12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12" xfId="1" applyFont="1" applyBorder="1" applyAlignment="1">
      <alignment horizontal="center"/>
    </xf>
  </cellXfs>
  <cellStyles count="5">
    <cellStyle name="Normale" xfId="0" builtinId="0"/>
    <cellStyle name="Normale_Relaz. sem. 3 di 4" xfId="1"/>
    <cellStyle name="Normale_semestrale 1" xfId="2"/>
    <cellStyle name="Valore non valido" xfId="3"/>
    <cellStyle name="Valore valido" xfId="4"/>
  </cellStyles>
  <dxfs count="0"/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6666"/>
      <rgbColor rgb="00FFFFC0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A0E0E0"/>
      <rgbColor rgb="00FFFF99"/>
      <rgbColor rgb="00A6CAF0"/>
      <rgbColor rgb="00CC9CCC"/>
      <rgbColor rgb="00CC99FF"/>
      <rgbColor rgb="00FFCC99"/>
      <rgbColor rgb="003333CC"/>
      <rgbColor rgb="0033CCCC"/>
      <rgbColor rgb="009999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24242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5"/>
  <sheetViews>
    <sheetView tabSelected="1" zoomScale="75" zoomScaleNormal="75" zoomScalePageLayoutView="75" workbookViewId="0">
      <selection activeCell="C7" sqref="C7"/>
    </sheetView>
  </sheetViews>
  <sheetFormatPr baseColWidth="10" defaultColWidth="29.33203125" defaultRowHeight="13" x14ac:dyDescent="0.15"/>
  <cols>
    <col min="1" max="1" width="12.6640625" style="1" customWidth="1"/>
    <col min="2" max="2" width="29.5" style="1" customWidth="1"/>
    <col min="3" max="8" width="17.1640625" style="1" customWidth="1"/>
    <col min="9" max="16384" width="29.33203125" style="1"/>
  </cols>
  <sheetData>
    <row r="1" spans="1:8" ht="33" x14ac:dyDescent="0.35">
      <c r="A1" s="2" t="s">
        <v>0</v>
      </c>
    </row>
    <row r="2" spans="1:8" ht="35" x14ac:dyDescent="0.35">
      <c r="A2" s="3"/>
    </row>
    <row r="3" spans="1:8" ht="33" x14ac:dyDescent="0.35">
      <c r="A3" s="2" t="s">
        <v>1</v>
      </c>
    </row>
    <row r="4" spans="1:8" ht="33" x14ac:dyDescent="0.35">
      <c r="A4" s="2"/>
    </row>
    <row r="5" spans="1:8" ht="33" x14ac:dyDescent="0.35">
      <c r="A5" s="2" t="s">
        <v>2</v>
      </c>
      <c r="H5" s="4"/>
    </row>
    <row r="6" spans="1:8" ht="33" x14ac:dyDescent="0.35">
      <c r="A6" s="2"/>
    </row>
    <row r="7" spans="1:8" ht="33" x14ac:dyDescent="0.35">
      <c r="A7" s="2"/>
    </row>
    <row r="8" spans="1:8" ht="33" x14ac:dyDescent="0.35">
      <c r="A8" s="2" t="s">
        <v>3</v>
      </c>
    </row>
    <row r="13" spans="1:8" x14ac:dyDescent="0.15">
      <c r="D13" s="5"/>
      <c r="G13" s="5"/>
    </row>
    <row r="14" spans="1:8" ht="14" x14ac:dyDescent="0.15">
      <c r="A14" s="6" t="s">
        <v>4</v>
      </c>
      <c r="B14" s="6"/>
      <c r="C14" s="7" t="s">
        <v>5</v>
      </c>
      <c r="D14" s="8"/>
      <c r="E14" s="9"/>
      <c r="F14" s="7" t="s">
        <v>6</v>
      </c>
      <c r="G14" s="10"/>
      <c r="H14" s="11"/>
    </row>
    <row r="15" spans="1:8" ht="14" x14ac:dyDescent="0.15">
      <c r="A15" s="6" t="s">
        <v>7</v>
      </c>
      <c r="B15" s="6"/>
      <c r="C15" s="12" t="s">
        <v>8</v>
      </c>
      <c r="D15" s="13"/>
      <c r="E15" s="14"/>
      <c r="F15" s="12" t="s">
        <v>8</v>
      </c>
      <c r="G15" s="15"/>
      <c r="H15" s="16"/>
    </row>
    <row r="16" spans="1:8" ht="14" x14ac:dyDescent="0.15">
      <c r="B16" s="6"/>
      <c r="C16" s="7" t="s">
        <v>9</v>
      </c>
      <c r="D16" s="17"/>
      <c r="E16" s="9"/>
      <c r="F16" s="7" t="s">
        <v>10</v>
      </c>
      <c r="G16"/>
      <c r="H16" s="18"/>
    </row>
    <row r="17" spans="1:8" ht="14" x14ac:dyDescent="0.15">
      <c r="A17" s="17" t="s">
        <v>11</v>
      </c>
      <c r="B17" s="19"/>
      <c r="C17" s="12" t="s">
        <v>8</v>
      </c>
      <c r="D17" s="20"/>
      <c r="E17" s="14"/>
      <c r="F17" s="12" t="s">
        <v>8</v>
      </c>
      <c r="G17" s="15"/>
      <c r="H17" s="21"/>
    </row>
    <row r="18" spans="1:8" ht="14" x14ac:dyDescent="0.15">
      <c r="A18" s="17" t="s">
        <v>12</v>
      </c>
      <c r="B18" s="22"/>
      <c r="C18" s="7" t="s">
        <v>13</v>
      </c>
      <c r="D18" s="17"/>
      <c r="E18" s="9"/>
      <c r="F18" s="7" t="s">
        <v>14</v>
      </c>
      <c r="G18"/>
      <c r="H18" s="18"/>
    </row>
    <row r="19" spans="1:8" ht="14" x14ac:dyDescent="0.15">
      <c r="A19" s="17" t="s">
        <v>15</v>
      </c>
      <c r="B19" s="23"/>
      <c r="C19" s="12" t="s">
        <v>8</v>
      </c>
      <c r="D19" s="24"/>
      <c r="E19" s="14"/>
      <c r="F19" s="12" t="s">
        <v>8</v>
      </c>
      <c r="G19" s="15"/>
      <c r="H19" s="21"/>
    </row>
    <row r="20" spans="1:8" ht="14" x14ac:dyDescent="0.15">
      <c r="A20" s="17" t="s">
        <v>16</v>
      </c>
      <c r="B20" s="17"/>
      <c r="C20" s="7" t="s">
        <v>17</v>
      </c>
      <c r="D20" s="17"/>
      <c r="E20" s="9"/>
      <c r="F20" s="7" t="s">
        <v>18</v>
      </c>
      <c r="G20"/>
      <c r="H20" s="18"/>
    </row>
    <row r="21" spans="1:8" ht="14" x14ac:dyDescent="0.15">
      <c r="A21" s="17"/>
      <c r="B21" s="17"/>
      <c r="C21" s="12" t="s">
        <v>8</v>
      </c>
      <c r="D21" s="24"/>
      <c r="E21" s="14"/>
      <c r="F21" s="12" t="s">
        <v>8</v>
      </c>
      <c r="G21" s="15"/>
      <c r="H21" s="21"/>
    </row>
    <row r="23" spans="1:8" x14ac:dyDescent="0.15">
      <c r="A23" s="6"/>
      <c r="B23" s="6"/>
      <c r="C23" s="72" t="s">
        <v>19</v>
      </c>
      <c r="D23" s="72"/>
      <c r="E23" s="72" t="s">
        <v>20</v>
      </c>
      <c r="F23" s="72"/>
      <c r="G23" s="72" t="s">
        <v>21</v>
      </c>
      <c r="H23" s="72"/>
    </row>
    <row r="24" spans="1:8" x14ac:dyDescent="0.15">
      <c r="A24" s="6"/>
      <c r="B24" s="6" t="s">
        <v>22</v>
      </c>
      <c r="C24" s="25" t="s">
        <v>23</v>
      </c>
      <c r="D24" s="25" t="s">
        <v>24</v>
      </c>
      <c r="E24" s="25" t="s">
        <v>23</v>
      </c>
      <c r="F24" s="25" t="s">
        <v>24</v>
      </c>
      <c r="G24" s="25" t="s">
        <v>23</v>
      </c>
      <c r="H24" s="25" t="s">
        <v>24</v>
      </c>
    </row>
    <row r="25" spans="1:8" x14ac:dyDescent="0.15">
      <c r="A25" s="17" t="s">
        <v>25</v>
      </c>
      <c r="B25" s="17"/>
      <c r="C25" s="26"/>
      <c r="D25" s="26"/>
      <c r="E25" s="26"/>
      <c r="F25" s="26"/>
      <c r="G25" s="26"/>
      <c r="H25" s="26"/>
    </row>
    <row r="26" spans="1:8" x14ac:dyDescent="0.15">
      <c r="A26" s="17" t="s">
        <v>26</v>
      </c>
      <c r="B26" s="17"/>
      <c r="C26" s="26"/>
      <c r="D26" s="26"/>
      <c r="E26" s="26"/>
      <c r="F26" s="26"/>
      <c r="G26" s="26"/>
      <c r="H26" s="26"/>
    </row>
    <row r="27" spans="1:8" x14ac:dyDescent="0.15">
      <c r="A27" s="17" t="s">
        <v>27</v>
      </c>
      <c r="B27" s="17"/>
      <c r="C27" s="26"/>
      <c r="D27" s="26"/>
      <c r="E27" s="26"/>
      <c r="F27" s="26"/>
      <c r="G27" s="26"/>
      <c r="H27" s="26"/>
    </row>
    <row r="28" spans="1:8" x14ac:dyDescent="0.15">
      <c r="A28" s="6" t="s">
        <v>28</v>
      </c>
      <c r="B28" s="17"/>
      <c r="C28" s="27">
        <f t="shared" ref="C28:H28" si="0">SUM(C25:C27)</f>
        <v>0</v>
      </c>
      <c r="D28" s="27">
        <f t="shared" si="0"/>
        <v>0</v>
      </c>
      <c r="E28" s="27">
        <f t="shared" si="0"/>
        <v>0</v>
      </c>
      <c r="F28" s="27">
        <f t="shared" si="0"/>
        <v>0</v>
      </c>
      <c r="G28" s="27">
        <f t="shared" si="0"/>
        <v>0</v>
      </c>
      <c r="H28" s="27">
        <f t="shared" si="0"/>
        <v>0</v>
      </c>
    </row>
    <row r="29" spans="1:8" s="29" customFormat="1" x14ac:dyDescent="0.15">
      <c r="A29" s="6"/>
      <c r="B29" s="6" t="s">
        <v>29</v>
      </c>
      <c r="C29" s="28">
        <f>IF(C28&gt;D28,0,C28-D28)</f>
        <v>0</v>
      </c>
      <c r="D29" s="28">
        <f>IF(C28&gt;D28,C28-D28,0)</f>
        <v>0</v>
      </c>
      <c r="E29" s="28">
        <f>IF(E28&gt;F28,0,E28-F28)</f>
        <v>0</v>
      </c>
      <c r="F29" s="28">
        <f>IF(E28&gt;F28,E28-F28,0)</f>
        <v>0</v>
      </c>
      <c r="G29" s="28">
        <f>IF(G28&gt;H28,0,G28-H28)</f>
        <v>0</v>
      </c>
      <c r="H29" s="28">
        <f>IF(G28&gt;H28,G28-H28,0)</f>
        <v>0</v>
      </c>
    </row>
    <row r="30" spans="1:8" x14ac:dyDescent="0.15">
      <c r="A30" s="6"/>
      <c r="B30" s="17"/>
      <c r="C30" s="24"/>
      <c r="D30" s="24"/>
      <c r="E30" s="30"/>
      <c r="F30" s="30"/>
      <c r="G30" s="30"/>
      <c r="H30" s="30"/>
    </row>
    <row r="31" spans="1:8" x14ac:dyDescent="0.15">
      <c r="A31" s="17"/>
      <c r="B31" s="6" t="s">
        <v>30</v>
      </c>
      <c r="C31" s="26"/>
      <c r="D31" s="26"/>
      <c r="E31" s="26"/>
      <c r="F31" s="26"/>
      <c r="G31" s="26"/>
      <c r="H31" s="26"/>
    </row>
    <row r="32" spans="1:8" x14ac:dyDescent="0.15">
      <c r="A32" s="6" t="s">
        <v>31</v>
      </c>
      <c r="B32" s="17"/>
      <c r="C32" s="26"/>
      <c r="D32" s="26"/>
      <c r="E32" s="26"/>
      <c r="F32" s="26"/>
      <c r="G32" s="26"/>
      <c r="H32" s="26"/>
    </row>
    <row r="33" spans="1:8" x14ac:dyDescent="0.15">
      <c r="A33" s="17" t="s">
        <v>32</v>
      </c>
      <c r="B33" s="17"/>
      <c r="C33" s="26"/>
      <c r="D33" s="26"/>
      <c r="E33" s="26"/>
      <c r="F33" s="26"/>
      <c r="G33" s="26"/>
      <c r="H33" s="26"/>
    </row>
    <row r="34" spans="1:8" x14ac:dyDescent="0.15">
      <c r="A34" s="17" t="s">
        <v>33</v>
      </c>
      <c r="B34" s="17"/>
      <c r="C34" s="26"/>
      <c r="D34" s="26"/>
      <c r="E34" s="26"/>
      <c r="F34" s="26"/>
      <c r="G34" s="26"/>
      <c r="H34" s="26"/>
    </row>
    <row r="35" spans="1:8" x14ac:dyDescent="0.15">
      <c r="A35" s="17" t="s">
        <v>34</v>
      </c>
      <c r="B35" s="17"/>
      <c r="C35" s="26"/>
      <c r="D35" s="26"/>
      <c r="E35" s="26"/>
      <c r="F35" s="26"/>
      <c r="G35" s="26"/>
      <c r="H35" s="26"/>
    </row>
    <row r="36" spans="1:8" s="29" customFormat="1" x14ac:dyDescent="0.15">
      <c r="A36" s="6" t="s">
        <v>29</v>
      </c>
      <c r="B36" s="6"/>
      <c r="C36" s="27">
        <f t="shared" ref="C36:H36" si="1">C34-C35</f>
        <v>0</v>
      </c>
      <c r="D36" s="27">
        <f t="shared" si="1"/>
        <v>0</v>
      </c>
      <c r="E36" s="27">
        <f t="shared" si="1"/>
        <v>0</v>
      </c>
      <c r="F36" s="27">
        <f t="shared" si="1"/>
        <v>0</v>
      </c>
      <c r="G36" s="27">
        <f t="shared" si="1"/>
        <v>0</v>
      </c>
      <c r="H36" s="27">
        <f t="shared" si="1"/>
        <v>0</v>
      </c>
    </row>
    <row r="37" spans="1:8" x14ac:dyDescent="0.15">
      <c r="A37" s="6" t="s">
        <v>35</v>
      </c>
      <c r="B37" s="17"/>
      <c r="C37" s="26"/>
      <c r="D37" s="26"/>
      <c r="E37" s="26"/>
      <c r="F37" s="26"/>
      <c r="G37" s="26"/>
      <c r="H37" s="26"/>
    </row>
    <row r="38" spans="1:8" x14ac:dyDescent="0.15">
      <c r="A38" s="17" t="s">
        <v>36</v>
      </c>
      <c r="B38" s="31"/>
      <c r="C38" s="26"/>
      <c r="D38" s="26"/>
      <c r="E38" s="26"/>
      <c r="F38" s="26"/>
      <c r="G38" s="26"/>
      <c r="H38" s="26"/>
    </row>
    <row r="39" spans="1:8" x14ac:dyDescent="0.15">
      <c r="A39" s="17" t="s">
        <v>33</v>
      </c>
      <c r="B39" s="17"/>
      <c r="C39" s="26"/>
      <c r="D39" s="26"/>
      <c r="E39" s="26"/>
      <c r="F39" s="26"/>
      <c r="G39" s="26"/>
      <c r="H39" s="26"/>
    </row>
    <row r="40" spans="1:8" x14ac:dyDescent="0.15">
      <c r="A40" s="17" t="s">
        <v>37</v>
      </c>
      <c r="B40" s="17"/>
      <c r="C40" s="26"/>
      <c r="D40" s="26"/>
      <c r="E40" s="26"/>
      <c r="F40" s="26"/>
      <c r="G40" s="26"/>
      <c r="H40" s="26"/>
    </row>
    <row r="41" spans="1:8" x14ac:dyDescent="0.15">
      <c r="A41" s="17" t="s">
        <v>38</v>
      </c>
      <c r="B41" s="17"/>
      <c r="C41" s="26"/>
      <c r="D41" s="26"/>
      <c r="E41" s="26"/>
      <c r="F41" s="26"/>
      <c r="G41" s="26"/>
      <c r="H41" s="26"/>
    </row>
    <row r="42" spans="1:8" x14ac:dyDescent="0.15">
      <c r="A42" s="17" t="s">
        <v>39</v>
      </c>
      <c r="B42" s="17"/>
      <c r="C42" s="26"/>
      <c r="D42" s="26"/>
      <c r="E42" s="26"/>
      <c r="F42" s="26"/>
      <c r="G42" s="26"/>
      <c r="H42" s="26"/>
    </row>
    <row r="43" spans="1:8" s="29" customFormat="1" x14ac:dyDescent="0.15">
      <c r="A43" s="6" t="s">
        <v>29</v>
      </c>
      <c r="B43" s="6"/>
      <c r="C43" s="27">
        <f>C39</f>
        <v>0</v>
      </c>
      <c r="D43" s="27">
        <f>D41+D42</f>
        <v>0</v>
      </c>
      <c r="E43" s="27">
        <f>E39</f>
        <v>0</v>
      </c>
      <c r="F43" s="27">
        <f>F41+F42</f>
        <v>0</v>
      </c>
      <c r="G43" s="27">
        <f>G39</f>
        <v>0</v>
      </c>
      <c r="H43" s="27">
        <f>H41+H42</f>
        <v>0</v>
      </c>
    </row>
    <row r="44" spans="1:8" x14ac:dyDescent="0.15">
      <c r="A44" s="17" t="s">
        <v>40</v>
      </c>
      <c r="B44" s="17"/>
      <c r="C44" s="32"/>
      <c r="D44" s="32"/>
      <c r="E44" s="32"/>
      <c r="F44" s="32"/>
      <c r="G44" s="32"/>
      <c r="H44" s="32"/>
    </row>
    <row r="45" spans="1:8" x14ac:dyDescent="0.15">
      <c r="A45" s="6" t="s">
        <v>41</v>
      </c>
      <c r="B45" s="17"/>
      <c r="C45" s="26"/>
      <c r="D45" s="26"/>
      <c r="E45" s="26"/>
      <c r="F45" s="26"/>
      <c r="G45" s="26"/>
      <c r="H45" s="26"/>
    </row>
    <row r="46" spans="1:8" x14ac:dyDescent="0.15">
      <c r="A46" s="17" t="s">
        <v>36</v>
      </c>
      <c r="B46" s="33"/>
      <c r="C46" s="26"/>
      <c r="D46" s="26"/>
      <c r="E46" s="26"/>
      <c r="F46" s="26"/>
      <c r="G46" s="26"/>
      <c r="H46" s="26"/>
    </row>
    <row r="47" spans="1:8" x14ac:dyDescent="0.15">
      <c r="A47" s="17" t="s">
        <v>33</v>
      </c>
      <c r="B47" s="17"/>
      <c r="C47" s="26"/>
      <c r="D47" s="26"/>
      <c r="E47" s="26"/>
      <c r="F47" s="26"/>
      <c r="G47" s="26"/>
      <c r="H47" s="26"/>
    </row>
    <row r="48" spans="1:8" x14ac:dyDescent="0.15">
      <c r="A48" s="17" t="s">
        <v>37</v>
      </c>
      <c r="B48" s="17"/>
      <c r="C48" s="26"/>
      <c r="D48" s="26"/>
      <c r="E48" s="26"/>
      <c r="F48" s="26"/>
      <c r="G48" s="26"/>
      <c r="H48" s="26"/>
    </row>
    <row r="49" spans="1:30" x14ac:dyDescent="0.15">
      <c r="A49" s="17" t="s">
        <v>38</v>
      </c>
      <c r="B49" s="17"/>
      <c r="C49" s="26"/>
      <c r="D49" s="26"/>
      <c r="E49" s="26"/>
      <c r="F49" s="26"/>
      <c r="G49" s="26"/>
      <c r="H49" s="26"/>
    </row>
    <row r="50" spans="1:30" x14ac:dyDescent="0.15">
      <c r="A50" s="17" t="s">
        <v>39</v>
      </c>
      <c r="B50" s="17"/>
      <c r="C50" s="26"/>
      <c r="D50" s="26"/>
      <c r="E50" s="26"/>
      <c r="F50" s="26"/>
      <c r="G50" s="26"/>
      <c r="H50" s="26"/>
    </row>
    <row r="51" spans="1:30" s="29" customFormat="1" x14ac:dyDescent="0.15">
      <c r="A51" s="6" t="s">
        <v>29</v>
      </c>
      <c r="B51" s="6"/>
      <c r="C51" s="27">
        <f>C47</f>
        <v>0</v>
      </c>
      <c r="D51" s="27">
        <f>D49+D50</f>
        <v>0</v>
      </c>
      <c r="E51" s="27">
        <f>E47</f>
        <v>0</v>
      </c>
      <c r="F51" s="27">
        <f>F49+F50</f>
        <v>0</v>
      </c>
      <c r="G51" s="27">
        <f>G47</f>
        <v>0</v>
      </c>
      <c r="H51" s="27">
        <f>H49+H50</f>
        <v>0</v>
      </c>
    </row>
    <row r="52" spans="1:30" x14ac:dyDescent="0.15">
      <c r="A52" s="17" t="s">
        <v>40</v>
      </c>
      <c r="B52" s="17"/>
      <c r="C52" s="32"/>
      <c r="D52" s="32"/>
      <c r="E52" s="32"/>
      <c r="F52" s="32"/>
      <c r="G52" s="32"/>
      <c r="H52" s="32"/>
    </row>
    <row r="53" spans="1:30" s="38" customFormat="1" x14ac:dyDescent="0.15">
      <c r="A53" s="34"/>
      <c r="B53" s="35" t="s">
        <v>42</v>
      </c>
      <c r="C53" s="36">
        <f>C52+C51+C44+C43+C36</f>
        <v>0</v>
      </c>
      <c r="D53" s="36">
        <f>D51+D43+D36</f>
        <v>0</v>
      </c>
      <c r="E53" s="36">
        <f>E52+E51+E44+E43+E36</f>
        <v>0</v>
      </c>
      <c r="F53" s="36">
        <f>F51+F43+F36</f>
        <v>0</v>
      </c>
      <c r="G53" s="36">
        <f>G52+G51+G44+G43+G36</f>
        <v>0</v>
      </c>
      <c r="H53" s="36">
        <f>H51+H43+H36</f>
        <v>0</v>
      </c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</row>
    <row r="55" spans="1:30" x14ac:dyDescent="0.15">
      <c r="A55" s="29" t="s">
        <v>43</v>
      </c>
      <c r="B55" s="29"/>
      <c r="C55" s="73" t="s">
        <v>19</v>
      </c>
      <c r="D55" s="73"/>
      <c r="E55" s="73" t="s">
        <v>44</v>
      </c>
      <c r="F55" s="73"/>
      <c r="G55" s="74" t="s">
        <v>21</v>
      </c>
      <c r="H55" s="74"/>
    </row>
    <row r="56" spans="1:30" x14ac:dyDescent="0.15">
      <c r="A56" s="29"/>
      <c r="B56" s="29" t="s">
        <v>22</v>
      </c>
      <c r="C56" s="39" t="s">
        <v>23</v>
      </c>
      <c r="D56" s="39" t="s">
        <v>24</v>
      </c>
      <c r="E56" s="39" t="s">
        <v>23</v>
      </c>
      <c r="F56" s="39" t="s">
        <v>24</v>
      </c>
      <c r="G56" s="39" t="s">
        <v>23</v>
      </c>
      <c r="H56" s="39" t="s">
        <v>24</v>
      </c>
    </row>
    <row r="57" spans="1:30" x14ac:dyDescent="0.15">
      <c r="A57" s="40"/>
      <c r="B57" s="29"/>
      <c r="C57" s="41"/>
      <c r="D57" s="41"/>
      <c r="E57" s="41"/>
      <c r="F57" s="41"/>
      <c r="G57" s="41"/>
      <c r="H57" s="41"/>
    </row>
    <row r="58" spans="1:30" x14ac:dyDescent="0.15">
      <c r="B58" s="40" t="s">
        <v>45</v>
      </c>
      <c r="C58" s="42">
        <f t="shared" ref="C58:H58" si="2">C53</f>
        <v>0</v>
      </c>
      <c r="D58" s="42">
        <f t="shared" si="2"/>
        <v>0</v>
      </c>
      <c r="E58" s="42">
        <f t="shared" si="2"/>
        <v>0</v>
      </c>
      <c r="F58" s="42">
        <f t="shared" si="2"/>
        <v>0</v>
      </c>
      <c r="G58" s="42">
        <f t="shared" si="2"/>
        <v>0</v>
      </c>
      <c r="H58" s="42">
        <f t="shared" si="2"/>
        <v>0</v>
      </c>
    </row>
    <row r="59" spans="1:30" x14ac:dyDescent="0.15">
      <c r="A59" s="29" t="s">
        <v>46</v>
      </c>
      <c r="C59" s="43"/>
      <c r="D59" s="43"/>
      <c r="E59" s="43"/>
      <c r="F59" s="43"/>
      <c r="G59" s="43"/>
      <c r="H59" s="43"/>
    </row>
    <row r="60" spans="1:30" x14ac:dyDescent="0.15">
      <c r="A60" s="1" t="s">
        <v>47</v>
      </c>
      <c r="B60" s="44"/>
      <c r="C60" s="43"/>
      <c r="D60" s="43"/>
      <c r="E60" s="43"/>
      <c r="F60" s="43"/>
      <c r="G60" s="43"/>
      <c r="H60" s="43"/>
    </row>
    <row r="61" spans="1:30" x14ac:dyDescent="0.15">
      <c r="A61" s="1" t="s">
        <v>48</v>
      </c>
      <c r="C61" s="43"/>
      <c r="D61" s="43"/>
      <c r="E61" s="43"/>
      <c r="F61" s="43"/>
      <c r="G61" s="43"/>
      <c r="H61" s="43"/>
    </row>
    <row r="62" spans="1:30" x14ac:dyDescent="0.15">
      <c r="A62" s="1" t="s">
        <v>47</v>
      </c>
      <c r="B62" s="44"/>
      <c r="C62" s="45"/>
      <c r="D62" s="43"/>
      <c r="E62" s="44"/>
      <c r="F62" s="43"/>
      <c r="G62" s="44"/>
      <c r="H62" s="43"/>
    </row>
    <row r="63" spans="1:30" x14ac:dyDescent="0.15">
      <c r="A63" s="1" t="s">
        <v>49</v>
      </c>
      <c r="C63" s="46"/>
      <c r="D63" s="47"/>
      <c r="E63" s="46"/>
      <c r="F63" s="47"/>
      <c r="G63" s="46"/>
      <c r="H63" s="48"/>
    </row>
    <row r="64" spans="1:30" s="29" customFormat="1" x14ac:dyDescent="0.15">
      <c r="A64" s="29" t="s">
        <v>29</v>
      </c>
      <c r="C64" s="49">
        <f>C61</f>
        <v>0</v>
      </c>
      <c r="D64" s="49">
        <f>D63</f>
        <v>0</v>
      </c>
      <c r="E64" s="49">
        <f>E61</f>
        <v>0</v>
      </c>
      <c r="F64" s="49">
        <f>F63</f>
        <v>0</v>
      </c>
      <c r="G64" s="49">
        <f>G61</f>
        <v>0</v>
      </c>
      <c r="H64" s="49">
        <f>H63</f>
        <v>0</v>
      </c>
    </row>
    <row r="65" spans="1:8" x14ac:dyDescent="0.15">
      <c r="A65" s="1" t="s">
        <v>50</v>
      </c>
      <c r="C65" s="46"/>
      <c r="D65" s="46"/>
      <c r="E65" s="46"/>
      <c r="F65" s="46"/>
      <c r="G65" s="46"/>
      <c r="H65" s="46"/>
    </row>
    <row r="66" spans="1:8" x14ac:dyDescent="0.15">
      <c r="A66" s="1" t="s">
        <v>51</v>
      </c>
      <c r="C66" s="43">
        <v>0</v>
      </c>
      <c r="D66" s="43"/>
      <c r="E66" s="43">
        <v>0</v>
      </c>
      <c r="F66" s="43"/>
      <c r="G66" s="43">
        <v>0</v>
      </c>
      <c r="H66" s="43"/>
    </row>
    <row r="67" spans="1:8" x14ac:dyDescent="0.15">
      <c r="A67" s="1" t="s">
        <v>47</v>
      </c>
      <c r="B67" s="44"/>
      <c r="C67" s="43"/>
      <c r="D67" s="43"/>
      <c r="E67" s="43"/>
      <c r="F67" s="43"/>
      <c r="G67" s="43"/>
      <c r="H67" s="43"/>
    </row>
    <row r="68" spans="1:8" x14ac:dyDescent="0.15">
      <c r="A68" s="1" t="s">
        <v>49</v>
      </c>
      <c r="C68" s="46"/>
      <c r="D68" s="46"/>
      <c r="E68" s="46"/>
      <c r="F68" s="46"/>
      <c r="G68" s="46"/>
      <c r="H68" s="46"/>
    </row>
    <row r="69" spans="1:8" s="29" customFormat="1" x14ac:dyDescent="0.15">
      <c r="A69" s="29" t="s">
        <v>29</v>
      </c>
      <c r="C69" s="49">
        <f>C66</f>
        <v>0</v>
      </c>
      <c r="D69" s="49">
        <f>D68</f>
        <v>0</v>
      </c>
      <c r="E69" s="49">
        <f>E66</f>
        <v>0</v>
      </c>
      <c r="F69" s="49">
        <f>F68</f>
        <v>0</v>
      </c>
      <c r="G69" s="49">
        <f>G66</f>
        <v>0</v>
      </c>
      <c r="H69" s="49">
        <f>H68</f>
        <v>0</v>
      </c>
    </row>
    <row r="70" spans="1:8" x14ac:dyDescent="0.15">
      <c r="A70" s="1" t="s">
        <v>50</v>
      </c>
      <c r="B70" s="1" t="s">
        <v>43</v>
      </c>
      <c r="C70" s="46"/>
      <c r="D70" s="46"/>
      <c r="E70" s="46"/>
      <c r="F70" s="46"/>
      <c r="G70" s="46"/>
      <c r="H70" s="46"/>
    </row>
    <row r="71" spans="1:8" x14ac:dyDescent="0.15">
      <c r="A71" s="1" t="s">
        <v>52</v>
      </c>
      <c r="C71" s="43"/>
      <c r="D71" s="43"/>
      <c r="E71" s="43"/>
      <c r="F71" s="43"/>
      <c r="G71" s="43"/>
      <c r="H71" s="43"/>
    </row>
    <row r="72" spans="1:8" x14ac:dyDescent="0.15">
      <c r="A72" s="29" t="s">
        <v>53</v>
      </c>
      <c r="C72" s="43"/>
      <c r="D72" s="43"/>
      <c r="E72" s="43"/>
      <c r="F72" s="43"/>
      <c r="G72" s="43"/>
      <c r="H72" s="43"/>
    </row>
    <row r="73" spans="1:8" x14ac:dyDescent="0.15">
      <c r="A73" s="50" t="s">
        <v>54</v>
      </c>
      <c r="C73" s="43"/>
      <c r="D73" s="43"/>
      <c r="E73" s="43"/>
      <c r="F73" s="43"/>
      <c r="G73" s="43"/>
      <c r="H73" s="43"/>
    </row>
    <row r="74" spans="1:8" x14ac:dyDescent="0.15">
      <c r="A74" s="1" t="s">
        <v>55</v>
      </c>
      <c r="C74" s="43"/>
      <c r="D74" s="43"/>
      <c r="E74" s="43"/>
      <c r="F74" s="43"/>
      <c r="G74" s="43"/>
      <c r="H74" s="43"/>
    </row>
    <row r="75" spans="1:8" x14ac:dyDescent="0.15">
      <c r="A75" s="1" t="s">
        <v>56</v>
      </c>
      <c r="C75" s="43"/>
      <c r="D75" s="43"/>
      <c r="E75" s="43"/>
      <c r="F75" s="43"/>
      <c r="G75" s="43"/>
      <c r="H75" s="43"/>
    </row>
    <row r="76" spans="1:8" x14ac:dyDescent="0.15">
      <c r="A76" s="1" t="s">
        <v>57</v>
      </c>
      <c r="C76" s="43"/>
      <c r="D76" s="43"/>
      <c r="E76" s="43"/>
      <c r="F76" s="43"/>
      <c r="G76" s="43"/>
      <c r="H76" s="43"/>
    </row>
    <row r="77" spans="1:8" x14ac:dyDescent="0.15">
      <c r="A77" s="1" t="s">
        <v>58</v>
      </c>
      <c r="C77" s="46"/>
      <c r="D77" s="46"/>
      <c r="E77" s="46"/>
      <c r="F77" s="46"/>
      <c r="G77" s="46"/>
      <c r="H77" s="46"/>
    </row>
    <row r="78" spans="1:8" s="29" customFormat="1" x14ac:dyDescent="0.15">
      <c r="A78" s="29" t="s">
        <v>29</v>
      </c>
      <c r="C78" s="51">
        <f>C73+C74+C75+C76+C77</f>
        <v>0</v>
      </c>
      <c r="D78" s="49"/>
      <c r="E78" s="49">
        <f>E73+E74+E75+E76+E77</f>
        <v>0</v>
      </c>
      <c r="F78" s="49">
        <f>F76</f>
        <v>0</v>
      </c>
      <c r="G78" s="51">
        <f>G73+G74+G75+G76+G77</f>
        <v>0</v>
      </c>
      <c r="H78" s="49">
        <f>H76</f>
        <v>0</v>
      </c>
    </row>
    <row r="79" spans="1:8" x14ac:dyDescent="0.15">
      <c r="A79" s="1" t="s">
        <v>59</v>
      </c>
      <c r="C79" s="46">
        <v>0</v>
      </c>
      <c r="D79" s="46"/>
      <c r="E79" s="52">
        <v>0</v>
      </c>
      <c r="F79" s="46"/>
      <c r="G79" s="46">
        <v>0</v>
      </c>
      <c r="H79" s="46"/>
    </row>
    <row r="80" spans="1:8" x14ac:dyDescent="0.15">
      <c r="A80" s="29" t="s">
        <v>60</v>
      </c>
      <c r="C80" s="43"/>
      <c r="D80" s="43"/>
      <c r="E80" s="43"/>
      <c r="F80" s="43"/>
      <c r="G80" s="43"/>
      <c r="H80" s="43"/>
    </row>
    <row r="81" spans="1:8" x14ac:dyDescent="0.15">
      <c r="A81" s="1" t="s">
        <v>61</v>
      </c>
      <c r="C81" s="43"/>
      <c r="D81" s="43"/>
      <c r="E81" s="43"/>
      <c r="F81" s="43"/>
      <c r="G81" s="43"/>
      <c r="H81" s="43"/>
    </row>
    <row r="82" spans="1:8" x14ac:dyDescent="0.15">
      <c r="A82" s="1" t="s">
        <v>62</v>
      </c>
      <c r="C82" s="43"/>
      <c r="D82" s="43"/>
      <c r="E82" s="43"/>
      <c r="F82" s="43"/>
      <c r="G82" s="43"/>
      <c r="H82" s="43"/>
    </row>
    <row r="83" spans="1:8" x14ac:dyDescent="0.15">
      <c r="A83" s="1" t="s">
        <v>63</v>
      </c>
      <c r="C83" s="43"/>
      <c r="D83" s="43"/>
      <c r="E83" s="43"/>
      <c r="F83" s="43"/>
      <c r="G83" s="43"/>
      <c r="H83" s="43"/>
    </row>
    <row r="84" spans="1:8" s="29" customFormat="1" x14ac:dyDescent="0.15">
      <c r="A84" s="29" t="s">
        <v>64</v>
      </c>
      <c r="C84" s="49"/>
      <c r="D84" s="49">
        <v>0</v>
      </c>
      <c r="E84" s="49"/>
      <c r="F84" s="49">
        <f>F83</f>
        <v>0</v>
      </c>
      <c r="G84" s="49"/>
      <c r="H84" s="49">
        <v>0</v>
      </c>
    </row>
    <row r="85" spans="1:8" x14ac:dyDescent="0.15">
      <c r="A85" s="29" t="s">
        <v>65</v>
      </c>
      <c r="C85" s="43"/>
      <c r="D85" s="43"/>
      <c r="E85" s="43"/>
      <c r="F85" s="43"/>
      <c r="G85" s="43"/>
      <c r="H85" s="43"/>
    </row>
    <row r="86" spans="1:8" x14ac:dyDescent="0.15">
      <c r="A86" s="1" t="s">
        <v>61</v>
      </c>
      <c r="C86" s="43"/>
      <c r="D86" s="43"/>
      <c r="E86" s="43"/>
      <c r="F86" s="43"/>
      <c r="G86" s="43"/>
      <c r="H86" s="43"/>
    </row>
    <row r="87" spans="1:8" x14ac:dyDescent="0.15">
      <c r="A87" s="1" t="s">
        <v>62</v>
      </c>
      <c r="C87" s="43"/>
      <c r="D87" s="43"/>
      <c r="E87" s="43"/>
      <c r="F87" s="43"/>
      <c r="G87" s="43"/>
      <c r="H87" s="43"/>
    </row>
    <row r="88" spans="1:8" x14ac:dyDescent="0.15">
      <c r="A88" s="1" t="s">
        <v>66</v>
      </c>
      <c r="C88" s="43"/>
      <c r="D88" s="43"/>
      <c r="E88" s="43"/>
      <c r="F88" s="43"/>
      <c r="G88" s="43"/>
      <c r="H88" s="43"/>
    </row>
    <row r="89" spans="1:8" x14ac:dyDescent="0.15">
      <c r="A89" s="1" t="s">
        <v>67</v>
      </c>
      <c r="C89" s="53"/>
      <c r="D89" s="53"/>
      <c r="E89" s="53"/>
      <c r="F89" s="53"/>
      <c r="G89" s="53"/>
      <c r="H89" s="53"/>
    </row>
    <row r="90" spans="1:8" s="29" customFormat="1" x14ac:dyDescent="0.15">
      <c r="A90" s="54" t="s">
        <v>28</v>
      </c>
      <c r="C90" s="49"/>
      <c r="D90" s="49">
        <f>D89+D88</f>
        <v>0</v>
      </c>
      <c r="E90" s="49"/>
      <c r="F90" s="49">
        <f>F89+F88</f>
        <v>0</v>
      </c>
      <c r="G90" s="49"/>
      <c r="H90" s="49">
        <f>H88+H89</f>
        <v>0</v>
      </c>
    </row>
    <row r="91" spans="1:8" s="29" customFormat="1" x14ac:dyDescent="0.15">
      <c r="B91" s="29" t="s">
        <v>42</v>
      </c>
      <c r="C91" s="42">
        <f>C78+C69+C64+C58</f>
        <v>0</v>
      </c>
      <c r="D91" s="42">
        <f>D90+D84+D78+D69+D64+D58</f>
        <v>0</v>
      </c>
      <c r="E91" s="42">
        <f>E78+E69+E64+E58</f>
        <v>0</v>
      </c>
      <c r="F91" s="42">
        <f>F90+F84+F78+F69+F64+F58</f>
        <v>0</v>
      </c>
      <c r="G91" s="42">
        <f>G78+G69+G64+G58</f>
        <v>0</v>
      </c>
      <c r="H91" s="42">
        <f>H90+H84+H78+H69+H64+H58</f>
        <v>0</v>
      </c>
    </row>
    <row r="92" spans="1:8" x14ac:dyDescent="0.15">
      <c r="A92" s="1" t="s">
        <v>43</v>
      </c>
    </row>
    <row r="93" spans="1:8" x14ac:dyDescent="0.15">
      <c r="A93" s="29" t="s">
        <v>43</v>
      </c>
      <c r="B93" s="29"/>
      <c r="C93" s="75" t="s">
        <v>19</v>
      </c>
      <c r="D93" s="75"/>
      <c r="E93" s="75" t="s">
        <v>44</v>
      </c>
      <c r="F93" s="75"/>
      <c r="G93" s="76" t="s">
        <v>21</v>
      </c>
      <c r="H93" s="76"/>
    </row>
    <row r="94" spans="1:8" x14ac:dyDescent="0.15">
      <c r="A94" s="29"/>
      <c r="B94" s="29" t="s">
        <v>22</v>
      </c>
      <c r="C94" s="55" t="s">
        <v>23</v>
      </c>
      <c r="D94" s="55" t="s">
        <v>24</v>
      </c>
      <c r="E94" s="55" t="s">
        <v>23</v>
      </c>
      <c r="F94" s="55" t="s">
        <v>24</v>
      </c>
      <c r="G94" s="55" t="s">
        <v>23</v>
      </c>
      <c r="H94" s="55" t="s">
        <v>24</v>
      </c>
    </row>
    <row r="95" spans="1:8" x14ac:dyDescent="0.15">
      <c r="A95" s="40"/>
      <c r="B95" s="29"/>
      <c r="C95" s="56"/>
      <c r="D95" s="56"/>
      <c r="E95" s="56"/>
      <c r="F95" s="56"/>
      <c r="G95" s="56"/>
      <c r="H95" s="56"/>
    </row>
    <row r="96" spans="1:8" s="57" customFormat="1" x14ac:dyDescent="0.15">
      <c r="B96" s="58" t="s">
        <v>45</v>
      </c>
      <c r="C96" s="42">
        <f t="shared" ref="C96:H96" si="3">C91</f>
        <v>0</v>
      </c>
      <c r="D96" s="42">
        <f t="shared" si="3"/>
        <v>0</v>
      </c>
      <c r="E96" s="42">
        <f t="shared" si="3"/>
        <v>0</v>
      </c>
      <c r="F96" s="42">
        <f t="shared" si="3"/>
        <v>0</v>
      </c>
      <c r="G96" s="42">
        <f t="shared" si="3"/>
        <v>0</v>
      </c>
      <c r="H96" s="42">
        <f t="shared" si="3"/>
        <v>0</v>
      </c>
    </row>
    <row r="97" spans="1:8" x14ac:dyDescent="0.15">
      <c r="A97" s="29" t="s">
        <v>68</v>
      </c>
      <c r="C97" s="59"/>
      <c r="D97" s="59"/>
      <c r="E97" s="59"/>
      <c r="F97" s="59"/>
      <c r="G97" s="59"/>
      <c r="H97" s="59"/>
    </row>
    <row r="98" spans="1:8" x14ac:dyDescent="0.15">
      <c r="A98" s="1" t="s">
        <v>69</v>
      </c>
      <c r="C98" s="59"/>
      <c r="D98" s="59"/>
      <c r="E98" s="59"/>
      <c r="F98" s="59"/>
      <c r="G98" s="59"/>
      <c r="H98" s="59"/>
    </row>
    <row r="99" spans="1:8" x14ac:dyDescent="0.15">
      <c r="A99" s="1" t="s">
        <v>70</v>
      </c>
      <c r="C99" s="59"/>
      <c r="D99" s="59"/>
      <c r="E99" s="59"/>
      <c r="F99" s="59"/>
      <c r="G99" s="59"/>
      <c r="H99" s="59"/>
    </row>
    <row r="100" spans="1:8" x14ac:dyDescent="0.15">
      <c r="A100" s="1" t="s">
        <v>71</v>
      </c>
      <c r="C100" s="59"/>
      <c r="D100" s="59"/>
      <c r="E100" s="59"/>
      <c r="F100" s="59"/>
      <c r="G100" s="59"/>
      <c r="H100" s="59"/>
    </row>
    <row r="101" spans="1:8" x14ac:dyDescent="0.15">
      <c r="A101" s="1" t="s">
        <v>72</v>
      </c>
      <c r="C101" s="59"/>
      <c r="D101" s="59"/>
      <c r="E101" s="59"/>
      <c r="F101" s="59"/>
      <c r="G101" s="59"/>
      <c r="H101" s="59"/>
    </row>
    <row r="102" spans="1:8" x14ac:dyDescent="0.15">
      <c r="A102" s="1" t="s">
        <v>73</v>
      </c>
      <c r="C102" s="59"/>
      <c r="D102" s="59"/>
      <c r="E102" s="59"/>
      <c r="F102" s="59"/>
      <c r="G102" s="59"/>
      <c r="H102" s="59"/>
    </row>
    <row r="103" spans="1:8" x14ac:dyDescent="0.15">
      <c r="A103" s="1" t="s">
        <v>74</v>
      </c>
      <c r="C103" s="59"/>
      <c r="D103" s="59"/>
      <c r="E103" s="59"/>
      <c r="F103" s="59"/>
      <c r="G103" s="59"/>
      <c r="H103" s="59"/>
    </row>
    <row r="104" spans="1:8" x14ac:dyDescent="0.15">
      <c r="A104" s="1" t="s">
        <v>75</v>
      </c>
      <c r="C104" s="59"/>
      <c r="D104" s="59"/>
      <c r="E104" s="59"/>
      <c r="F104" s="59"/>
      <c r="G104" s="59"/>
      <c r="H104" s="59"/>
    </row>
    <row r="105" spans="1:8" x14ac:dyDescent="0.15">
      <c r="A105" s="1" t="s">
        <v>76</v>
      </c>
      <c r="C105" s="59"/>
      <c r="D105" s="59"/>
      <c r="E105" s="59"/>
      <c r="F105" s="59"/>
      <c r="G105" s="59"/>
      <c r="H105" s="59"/>
    </row>
    <row r="106" spans="1:8" x14ac:dyDescent="0.15">
      <c r="A106" s="1" t="s">
        <v>77</v>
      </c>
      <c r="C106" s="59"/>
      <c r="D106" s="60"/>
      <c r="E106" s="59"/>
      <c r="F106" s="60"/>
      <c r="G106" s="59"/>
      <c r="H106" s="61"/>
    </row>
    <row r="107" spans="1:8" x14ac:dyDescent="0.15">
      <c r="A107" s="1" t="s">
        <v>78</v>
      </c>
      <c r="C107" s="59"/>
      <c r="D107" s="59"/>
      <c r="E107" s="59"/>
      <c r="F107" s="59"/>
      <c r="G107" s="59"/>
      <c r="H107" s="59"/>
    </row>
    <row r="108" spans="1:8" x14ac:dyDescent="0.15">
      <c r="A108" s="1" t="s">
        <v>79</v>
      </c>
      <c r="C108" s="59"/>
      <c r="D108" s="59"/>
      <c r="E108" s="59"/>
      <c r="F108" s="59"/>
      <c r="G108" s="59"/>
      <c r="H108" s="59"/>
    </row>
    <row r="109" spans="1:8" x14ac:dyDescent="0.15">
      <c r="A109" s="1" t="s">
        <v>80</v>
      </c>
      <c r="C109" s="59"/>
      <c r="D109" s="59"/>
      <c r="E109" s="59"/>
      <c r="F109" s="59"/>
      <c r="G109" s="59"/>
      <c r="H109" s="59"/>
    </row>
    <row r="110" spans="1:8" x14ac:dyDescent="0.15">
      <c r="A110" s="1" t="s">
        <v>81</v>
      </c>
      <c r="C110" s="59"/>
      <c r="D110" s="59"/>
      <c r="E110" s="59"/>
      <c r="F110" s="59"/>
      <c r="G110" s="59"/>
      <c r="H110" s="59"/>
    </row>
    <row r="111" spans="1:8" x14ac:dyDescent="0.15">
      <c r="A111" s="1" t="s">
        <v>82</v>
      </c>
      <c r="C111" s="59"/>
      <c r="D111" s="59"/>
      <c r="E111" s="59"/>
      <c r="F111" s="59"/>
      <c r="G111" s="59"/>
      <c r="H111" s="59"/>
    </row>
    <row r="112" spans="1:8" s="29" customFormat="1" x14ac:dyDescent="0.15">
      <c r="A112" s="29" t="s">
        <v>28</v>
      </c>
      <c r="C112" s="62">
        <f>C96</f>
        <v>0</v>
      </c>
      <c r="D112" s="62">
        <f>SUM(D97:D111)+D96</f>
        <v>0</v>
      </c>
      <c r="E112" s="62">
        <f>E96</f>
        <v>0</v>
      </c>
      <c r="F112" s="62">
        <f>SUM(F97:F111)+F96</f>
        <v>0</v>
      </c>
      <c r="G112" s="62">
        <f>G96</f>
        <v>0</v>
      </c>
      <c r="H112" s="62">
        <f>SUM(H97:H111)+H96</f>
        <v>0</v>
      </c>
    </row>
    <row r="113" spans="1:8" s="29" customFormat="1" x14ac:dyDescent="0.15">
      <c r="B113" s="29" t="s">
        <v>83</v>
      </c>
      <c r="C113" s="28">
        <f>IF(IF(C112&gt;D112,0,C112-D112)=C29,IF(C112&gt;D112,0,C112-D112),"errore")</f>
        <v>0</v>
      </c>
      <c r="D113" s="28">
        <f>IF(IF(C112&gt;D112,C112-D112,0)=D29,IF(C112&gt;D112,C112-D112,0),"errore")</f>
        <v>0</v>
      </c>
      <c r="E113" s="28">
        <f>IF(IF(E112&gt;F112,0,E112-F112)=E29,IF(E112&gt;F112,0,E112-F112),"errore")</f>
        <v>0</v>
      </c>
      <c r="F113" s="28">
        <f>IF(IF(E112&gt;F112,E112-F112,0)=F29,IF(E112&gt;F112,E112-F112,0),"errore")</f>
        <v>0</v>
      </c>
      <c r="G113" s="28">
        <f>IF(IF(G112&gt;H112,0,G112-H112)=G29,IF(G112&gt;H112,0,G112-H112),"errore")</f>
        <v>0</v>
      </c>
      <c r="H113" s="28">
        <f>IF(IF(G112&gt;H112,G112-H112,0)=H29,IF(G112&gt;H112,G112-H112,0),"errore")</f>
        <v>0</v>
      </c>
    </row>
    <row r="114" spans="1:8" x14ac:dyDescent="0.15">
      <c r="D114" s="63"/>
      <c r="E114" s="64"/>
      <c r="F114" s="64"/>
      <c r="G114" s="64"/>
      <c r="H114" s="64"/>
    </row>
    <row r="115" spans="1:8" x14ac:dyDescent="0.15">
      <c r="G115" s="63"/>
      <c r="H115" s="63"/>
    </row>
    <row r="116" spans="1:8" x14ac:dyDescent="0.15">
      <c r="A116" s="29" t="s">
        <v>84</v>
      </c>
      <c r="C116" s="1" t="s">
        <v>85</v>
      </c>
      <c r="D116" s="63"/>
      <c r="F116" s="65"/>
      <c r="G116" s="63"/>
    </row>
    <row r="117" spans="1:8" x14ac:dyDescent="0.15">
      <c r="C117" s="1" t="s">
        <v>86</v>
      </c>
      <c r="D117" s="63"/>
    </row>
    <row r="118" spans="1:8" x14ac:dyDescent="0.15">
      <c r="C118" s="1" t="s">
        <v>87</v>
      </c>
      <c r="D118" s="66"/>
    </row>
    <row r="119" spans="1:8" ht="15" customHeight="1" x14ac:dyDescent="0.2">
      <c r="B119" s="67"/>
      <c r="C119" s="1" t="s">
        <v>88</v>
      </c>
      <c r="D119" s="28">
        <f>IF(D116+D117+D118=H29,D116+D117+D118,"errore")</f>
        <v>0</v>
      </c>
    </row>
    <row r="120" spans="1:8" ht="20" x14ac:dyDescent="0.2">
      <c r="B120" s="67"/>
      <c r="C120" s="67"/>
      <c r="D120" s="67"/>
    </row>
    <row r="121" spans="1:8" ht="14" x14ac:dyDescent="0.15">
      <c r="D121" s="63"/>
      <c r="G121" s="68" t="s">
        <v>89</v>
      </c>
    </row>
    <row r="122" spans="1:8" ht="14" x14ac:dyDescent="0.15">
      <c r="G122" s="69"/>
    </row>
    <row r="123" spans="1:8" s="70" customFormat="1" ht="16" x14ac:dyDescent="0.2">
      <c r="B123" s="68" t="s">
        <v>90</v>
      </c>
      <c r="F123" s="71"/>
      <c r="G123" s="68"/>
    </row>
    <row r="124" spans="1:8" ht="14" x14ac:dyDescent="0.15">
      <c r="B124" s="69"/>
      <c r="G124" s="68"/>
    </row>
    <row r="125" spans="1:8" s="70" customFormat="1" ht="16" x14ac:dyDescent="0.2">
      <c r="B125" s="68" t="s">
        <v>91</v>
      </c>
      <c r="G125" s="69"/>
    </row>
  </sheetData>
  <sheetProtection selectLockedCells="1" selectUnlockedCells="1"/>
  <mergeCells count="9">
    <mergeCell ref="C93:D93"/>
    <mergeCell ref="E93:F93"/>
    <mergeCell ref="G93:H93"/>
    <mergeCell ref="C23:D23"/>
    <mergeCell ref="E23:F23"/>
    <mergeCell ref="G23:H23"/>
    <mergeCell ref="C55:D55"/>
    <mergeCell ref="E55:F55"/>
    <mergeCell ref="G55:H55"/>
  </mergeCells>
  <printOptions horizontalCentered="1" verticalCentered="1"/>
  <pageMargins left="0.19652777777777777" right="0.57986111111111116" top="0.19652777777777777" bottom="0.19652777777777777" header="0.51180555555555551" footer="0.51180555555555551"/>
  <pageSetup paperSize="9" scale="95" firstPageNumber="0" orientation="landscape" horizontalDpi="300" verticalDpi="300"/>
  <rowBreaks count="3" manualBreakCount="3">
    <brk id="13" max="16383" man="1"/>
    <brk id="54" max="16383" man="1"/>
    <brk id="92" max="16383" man="1"/>
  </rowBreaks>
</worksheet>
</file>